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X:\VZ32_2025_Objektové úložiště pro mujRozhlas, digitalizaci archivu a další internetové projekty ČRo\04_Žádosti o vysvětlení\"/>
    </mc:Choice>
  </mc:AlternateContent>
  <xr:revisionPtr revIDLastSave="0" documentId="13_ncr:1_{19BD9DCA-7A15-431D-B3B6-B8F162F965B0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JEDNOTKOVÉ CENY" sheetId="1" r:id="rId1"/>
  </sheet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7" i="1" l="1"/>
  <c r="H8" i="1"/>
  <c r="E8" i="1"/>
  <c r="E7" i="1"/>
  <c r="E6" i="1"/>
  <c r="H6" i="1"/>
  <c r="H12" i="1"/>
  <c r="H11" i="1"/>
  <c r="H10" i="1"/>
  <c r="H9" i="1"/>
  <c r="H5" i="1"/>
  <c r="H14" i="1" l="1"/>
  <c r="H17" i="1" s="1"/>
  <c r="H16" i="1" s="1"/>
</calcChain>
</file>

<file path=xl/sharedStrings.xml><?xml version="1.0" encoding="utf-8"?>
<sst xmlns="http://schemas.openxmlformats.org/spreadsheetml/2006/main" count="32" uniqueCount="28">
  <si>
    <t>Příloha č. 5 - Tabulka pro výpočet nabídkové ceny</t>
  </si>
  <si>
    <t>Účastník vyplní pouze žlutě označená pole</t>
  </si>
  <si>
    <t>Číslo položky</t>
  </si>
  <si>
    <t>Název položky</t>
  </si>
  <si>
    <t>Jednotka</t>
  </si>
  <si>
    <t>Předpokládaný počet jednotek jednorázově</t>
  </si>
  <si>
    <t>Předpokládaný počet jednotek měsíčně (zprůměrováno)</t>
  </si>
  <si>
    <t>Předpokládaný počet měsíců</t>
  </si>
  <si>
    <t>Cena za jednotku bez DPH</t>
  </si>
  <si>
    <t>Celková cena bez DPH</t>
  </si>
  <si>
    <t>Objem všech uložených dat</t>
  </si>
  <si>
    <t>1 GB</t>
  </si>
  <si>
    <t>S3 API volání PUT, COPY, POST a LIST</t>
  </si>
  <si>
    <t>1000 volání</t>
  </si>
  <si>
    <t>S3 API volání DELETE</t>
  </si>
  <si>
    <t>S3 API volání GET, SELECT a všechny ostatní</t>
  </si>
  <si>
    <t>Příchozí data (data transfer IN)</t>
  </si>
  <si>
    <t>Odchozí data (data transfer OUT)</t>
  </si>
  <si>
    <t>Technická podpora</t>
  </si>
  <si>
    <t>1 hodina</t>
  </si>
  <si>
    <t>Jednorázová migrace dat</t>
  </si>
  <si>
    <t>1 úkon</t>
  </si>
  <si>
    <t>Celková cena</t>
  </si>
  <si>
    <t>% DPH</t>
  </si>
  <si>
    <t>Výše DPH</t>
  </si>
  <si>
    <t>Celková cena včetně DPH</t>
  </si>
  <si>
    <t>Měsiční ceny za jednotku budou uvedeny bez DPH</t>
  </si>
  <si>
    <t>VZ32_2025-Objektové úložiště pro mujRozhlas, digitalizaci archivu a další internetové projekty Čro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</si>
</sst>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[$Kč-405]"/>
    <numFmt numFmtId="165" formatCode="#,##0.000000\ [$Kč-405]"/>
    <numFmt numFmtId="166" formatCode="#,##0\ [$Kč-405]"/>
    <numFmt numFmtId="167" formatCode="#,##0.0000\ [$Kč-405]"/>
    <numFmt numFmtId="168" formatCode="0.00\ %"/>
  </numFmts>
  <fonts count="8" x14ac:knownFonts="1"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b/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 applyProtection="1"/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2" xfId="0" applyFont="1" applyBorder="1" applyAlignment="1" applyProtection="1">
      <alignment wrapText="1"/>
    </xf>
    <xf numFmtId="0" fontId="3" fillId="0" borderId="3" xfId="0" applyFont="1" applyBorder="1" applyAlignment="1" applyProtection="1">
      <alignment wrapText="1"/>
    </xf>
    <xf numFmtId="0" fontId="4" fillId="0" borderId="3" xfId="0" applyFont="1" applyBorder="1" applyAlignment="1" applyProtection="1">
      <alignment wrapText="1"/>
    </xf>
    <xf numFmtId="164" fontId="3" fillId="0" borderId="3" xfId="0" applyNumberFormat="1" applyFont="1" applyBorder="1" applyAlignment="1" applyProtection="1">
      <alignment wrapText="1"/>
    </xf>
    <xf numFmtId="0" fontId="3" fillId="0" borderId="4" xfId="0" applyFont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3" fillId="0" borderId="5" xfId="0" applyFont="1" applyBorder="1" applyAlignment="1" applyProtection="1"/>
    <xf numFmtId="0" fontId="5" fillId="0" borderId="6" xfId="0" applyFont="1" applyBorder="1" applyAlignment="1" applyProtection="1"/>
    <xf numFmtId="0" fontId="0" fillId="0" borderId="6" xfId="0" applyBorder="1" applyAlignment="1" applyProtection="1"/>
    <xf numFmtId="1" fontId="0" fillId="0" borderId="6" xfId="0" applyNumberFormat="1" applyBorder="1" applyAlignment="1" applyProtection="1"/>
    <xf numFmtId="0" fontId="1" fillId="0" borderId="6" xfId="0" applyFont="1" applyBorder="1" applyAlignment="1" applyProtection="1"/>
    <xf numFmtId="165" fontId="5" fillId="2" borderId="6" xfId="0" applyNumberFormat="1" applyFont="1" applyFill="1" applyBorder="1" applyAlignment="1" applyProtection="1"/>
    <xf numFmtId="166" fontId="1" fillId="0" borderId="7" xfId="0" applyNumberFormat="1" applyFont="1" applyBorder="1" applyAlignment="1" applyProtection="1"/>
    <xf numFmtId="167" fontId="6" fillId="2" borderId="6" xfId="0" applyNumberFormat="1" applyFont="1" applyFill="1" applyBorder="1" applyAlignment="1" applyProtection="1">
      <protection locked="0"/>
    </xf>
    <xf numFmtId="0" fontId="1" fillId="0" borderId="5" xfId="0" applyFont="1" applyBorder="1" applyAlignment="1" applyProtection="1"/>
    <xf numFmtId="0" fontId="1" fillId="0" borderId="7" xfId="0" applyFont="1" applyBorder="1" applyAlignment="1" applyProtection="1"/>
    <xf numFmtId="0" fontId="4" fillId="0" borderId="5" xfId="0" applyFont="1" applyBorder="1" applyAlignment="1" applyProtection="1"/>
    <xf numFmtId="0" fontId="3" fillId="0" borderId="6" xfId="0" applyFont="1" applyBorder="1" applyAlignment="1" applyProtection="1"/>
    <xf numFmtId="0" fontId="4" fillId="0" borderId="6" xfId="0" applyFont="1" applyBorder="1" applyAlignment="1" applyProtection="1"/>
    <xf numFmtId="166" fontId="4" fillId="3" borderId="7" xfId="0" applyNumberFormat="1" applyFont="1" applyFill="1" applyBorder="1" applyAlignment="1" applyProtection="1"/>
    <xf numFmtId="0" fontId="4" fillId="0" borderId="0" xfId="0" applyFont="1" applyAlignment="1" applyProtection="1"/>
    <xf numFmtId="168" fontId="1" fillId="2" borderId="7" xfId="0" applyNumberFormat="1" applyFont="1" applyFill="1" applyBorder="1" applyAlignment="1" applyProtection="1"/>
    <xf numFmtId="0" fontId="1" fillId="0" borderId="8" xfId="0" applyFont="1" applyBorder="1" applyAlignment="1" applyProtection="1"/>
    <xf numFmtId="0" fontId="5" fillId="0" borderId="9" xfId="0" applyFont="1" applyBorder="1" applyAlignment="1" applyProtection="1"/>
    <xf numFmtId="0" fontId="1" fillId="0" borderId="9" xfId="0" applyFont="1" applyBorder="1" applyAlignment="1" applyProtection="1"/>
    <xf numFmtId="0" fontId="0" fillId="0" borderId="9" xfId="0" applyBorder="1" applyAlignment="1" applyProtection="1"/>
    <xf numFmtId="166" fontId="1" fillId="0" borderId="10" xfId="0" applyNumberFormat="1" applyFont="1" applyBorder="1" applyAlignment="1" applyProtection="1"/>
    <xf numFmtId="0" fontId="7" fillId="0" borderId="0" xfId="0" applyFont="1" applyAlignment="1" applyProtection="1"/>
    <xf numFmtId="0" fontId="2" fillId="0" borderId="0" xfId="0" applyFont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L22"/>
  <sheetViews>
    <sheetView tabSelected="1" zoomScale="115" zoomScaleNormal="115" workbookViewId="0">
      <selection activeCell="G22" sqref="G22"/>
    </sheetView>
  </sheetViews>
  <sheetFormatPr defaultColWidth="8.85546875" defaultRowHeight="12.75" customHeight="1" x14ac:dyDescent="0.2"/>
  <cols>
    <col min="1" max="1" width="13.42578125" style="1" customWidth="1"/>
    <col min="2" max="2" width="40.28515625" style="1" customWidth="1"/>
    <col min="3" max="3" width="10.85546875" style="1" customWidth="1"/>
    <col min="4" max="4" width="25.85546875" style="2" customWidth="1"/>
    <col min="5" max="5" width="21.7109375" style="2" customWidth="1"/>
    <col min="6" max="6" width="23.42578125" style="1" customWidth="1"/>
    <col min="7" max="7" width="25.85546875" style="1" customWidth="1"/>
    <col min="8" max="8" width="33.28515625" style="1" customWidth="1"/>
    <col min="9" max="1026" width="11.42578125" style="1" customWidth="1"/>
  </cols>
  <sheetData>
    <row r="1" spans="1:17" x14ac:dyDescent="0.2">
      <c r="A1" s="3" t="s">
        <v>27</v>
      </c>
      <c r="B1" s="4"/>
    </row>
    <row r="2" spans="1:17" x14ac:dyDescent="0.2">
      <c r="A2" s="34" t="s">
        <v>0</v>
      </c>
      <c r="B2" s="34"/>
    </row>
    <row r="3" spans="1:17" x14ac:dyDescent="0.2">
      <c r="A3" s="35" t="s">
        <v>1</v>
      </c>
      <c r="B3" s="35"/>
    </row>
    <row r="4" spans="1:17" s="11" customFormat="1" ht="38.25" x14ac:dyDescent="0.2">
      <c r="A4" s="5" t="s">
        <v>2</v>
      </c>
      <c r="B4" s="6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8" t="s">
        <v>8</v>
      </c>
      <c r="H4" s="9" t="s">
        <v>9</v>
      </c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">
      <c r="A5" s="12">
        <v>1</v>
      </c>
      <c r="B5" s="13" t="s">
        <v>10</v>
      </c>
      <c r="C5" s="13" t="s">
        <v>11</v>
      </c>
      <c r="D5" s="14">
        <v>0</v>
      </c>
      <c r="E5" s="15">
        <v>856634</v>
      </c>
      <c r="F5" s="16">
        <v>48</v>
      </c>
      <c r="G5" s="17"/>
      <c r="H5" s="18">
        <f>G5*F5*E5</f>
        <v>0</v>
      </c>
    </row>
    <row r="6" spans="1:17" x14ac:dyDescent="0.2">
      <c r="A6" s="12">
        <v>2</v>
      </c>
      <c r="B6" s="13" t="s">
        <v>12</v>
      </c>
      <c r="C6" s="13" t="s">
        <v>13</v>
      </c>
      <c r="D6" s="14">
        <v>0</v>
      </c>
      <c r="E6" s="15">
        <f>9046584/1000</f>
        <v>9046.5840000000007</v>
      </c>
      <c r="F6" s="16">
        <v>48</v>
      </c>
      <c r="G6" s="19"/>
      <c r="H6" s="18">
        <f>(G6*F6*E6)</f>
        <v>0</v>
      </c>
    </row>
    <row r="7" spans="1:17" x14ac:dyDescent="0.2">
      <c r="A7" s="12">
        <v>3</v>
      </c>
      <c r="B7" s="13" t="s">
        <v>14</v>
      </c>
      <c r="C7" s="13" t="s">
        <v>13</v>
      </c>
      <c r="D7" s="14">
        <v>0</v>
      </c>
      <c r="E7" s="15">
        <f>1200000/1000</f>
        <v>1200</v>
      </c>
      <c r="F7" s="16">
        <v>48</v>
      </c>
      <c r="G7" s="19"/>
      <c r="H7" s="18">
        <f>(G7*F7*E7)</f>
        <v>0</v>
      </c>
    </row>
    <row r="8" spans="1:17" x14ac:dyDescent="0.2">
      <c r="A8" s="12">
        <v>4</v>
      </c>
      <c r="B8" s="13" t="s">
        <v>15</v>
      </c>
      <c r="C8" s="13" t="s">
        <v>13</v>
      </c>
      <c r="D8" s="14">
        <v>0</v>
      </c>
      <c r="E8" s="15">
        <f>9245849/1000</f>
        <v>9245.8490000000002</v>
      </c>
      <c r="F8" s="16">
        <v>48</v>
      </c>
      <c r="G8" s="19"/>
      <c r="H8" s="18">
        <f>(G8*F8*E8)</f>
        <v>0</v>
      </c>
    </row>
    <row r="9" spans="1:17" x14ac:dyDescent="0.2">
      <c r="A9" s="12">
        <v>5</v>
      </c>
      <c r="B9" s="13" t="s">
        <v>16</v>
      </c>
      <c r="C9" s="13" t="s">
        <v>11</v>
      </c>
      <c r="D9" s="14">
        <v>0</v>
      </c>
      <c r="E9" s="15">
        <v>15000</v>
      </c>
      <c r="F9" s="16">
        <v>48</v>
      </c>
      <c r="G9" s="17"/>
      <c r="H9" s="18">
        <f>G9*F9*E9</f>
        <v>0</v>
      </c>
    </row>
    <row r="10" spans="1:17" x14ac:dyDescent="0.2">
      <c r="A10" s="12">
        <v>6</v>
      </c>
      <c r="B10" s="13" t="s">
        <v>17</v>
      </c>
      <c r="C10" s="13" t="s">
        <v>11</v>
      </c>
      <c r="D10" s="14">
        <v>0</v>
      </c>
      <c r="E10" s="15">
        <v>35000</v>
      </c>
      <c r="F10" s="16">
        <v>48</v>
      </c>
      <c r="G10" s="17"/>
      <c r="H10" s="18">
        <f>G10*F10*E10</f>
        <v>0</v>
      </c>
    </row>
    <row r="11" spans="1:17" x14ac:dyDescent="0.2">
      <c r="A11" s="12">
        <v>7</v>
      </c>
      <c r="B11" s="13" t="s">
        <v>18</v>
      </c>
      <c r="C11" s="13" t="s">
        <v>19</v>
      </c>
      <c r="D11" s="16">
        <v>0</v>
      </c>
      <c r="E11" s="15">
        <v>2</v>
      </c>
      <c r="F11" s="16">
        <v>48</v>
      </c>
      <c r="G11" s="17"/>
      <c r="H11" s="18">
        <f>G11*F11*E11</f>
        <v>0</v>
      </c>
    </row>
    <row r="12" spans="1:17" x14ac:dyDescent="0.2">
      <c r="A12" s="12">
        <v>8</v>
      </c>
      <c r="B12" s="13" t="s">
        <v>20</v>
      </c>
      <c r="C12" s="13" t="s">
        <v>21</v>
      </c>
      <c r="D12" s="14">
        <v>1</v>
      </c>
      <c r="E12" s="15">
        <v>0</v>
      </c>
      <c r="F12" s="16">
        <v>0</v>
      </c>
      <c r="G12" s="17"/>
      <c r="H12" s="18">
        <f>D12*G12</f>
        <v>0</v>
      </c>
    </row>
    <row r="13" spans="1:17" x14ac:dyDescent="0.2">
      <c r="A13" s="20"/>
      <c r="B13" s="16"/>
      <c r="C13" s="16"/>
      <c r="D13" s="14"/>
      <c r="E13" s="14"/>
      <c r="F13" s="16"/>
      <c r="G13" s="16"/>
      <c r="H13" s="21"/>
    </row>
    <row r="14" spans="1:17" s="26" customFormat="1" x14ac:dyDescent="0.2">
      <c r="A14" s="22"/>
      <c r="B14" s="23" t="s">
        <v>22</v>
      </c>
      <c r="C14" s="24"/>
      <c r="D14" s="24"/>
      <c r="E14" s="24"/>
      <c r="F14" s="24"/>
      <c r="G14" s="24"/>
      <c r="H14" s="25">
        <f>SUM(H5:H12)</f>
        <v>0</v>
      </c>
    </row>
    <row r="15" spans="1:17" x14ac:dyDescent="0.2">
      <c r="A15" s="20"/>
      <c r="B15" s="13" t="s">
        <v>23</v>
      </c>
      <c r="C15" s="16"/>
      <c r="D15" s="14"/>
      <c r="E15" s="14"/>
      <c r="F15" s="16"/>
      <c r="G15" s="16"/>
      <c r="H15" s="27">
        <v>0</v>
      </c>
    </row>
    <row r="16" spans="1:17" x14ac:dyDescent="0.2">
      <c r="A16" s="20"/>
      <c r="B16" s="13" t="s">
        <v>24</v>
      </c>
      <c r="C16" s="16"/>
      <c r="D16" s="14"/>
      <c r="E16" s="14"/>
      <c r="F16" s="16"/>
      <c r="G16" s="16"/>
      <c r="H16" s="18">
        <f>H17-H14</f>
        <v>0</v>
      </c>
    </row>
    <row r="17" spans="1:8" x14ac:dyDescent="0.2">
      <c r="A17" s="28"/>
      <c r="B17" s="29" t="s">
        <v>25</v>
      </c>
      <c r="C17" s="30"/>
      <c r="D17" s="31"/>
      <c r="E17" s="31"/>
      <c r="F17" s="30"/>
      <c r="G17" s="30"/>
      <c r="H17" s="32">
        <f>H14*(1+H15)</f>
        <v>0</v>
      </c>
    </row>
    <row r="19" spans="1:8" x14ac:dyDescent="0.2">
      <c r="A19" s="1" t="s">
        <v>26</v>
      </c>
    </row>
    <row r="20" spans="1:8" x14ac:dyDescent="0.2">
      <c r="A20" s="33"/>
    </row>
    <row r="21" spans="1:8" x14ac:dyDescent="0.2">
      <c r="A21" s="33"/>
    </row>
    <row r="22" spans="1:8" x14ac:dyDescent="0.2">
      <c r="A22" s="33"/>
    </row>
  </sheetData>
  <mergeCells count="2">
    <mergeCell ref="A2:B2"/>
    <mergeCell ref="A3:B3"/>
  </mergeCells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4F184A60-C0AC-4E78-B104-BD1923200D79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$ListId:dokumentyvz;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JEDNOTKOVÉ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Gottová Eva</dc:creator>
  <dc:description/>
  <cp:lastModifiedBy>Lázničková Marcela</cp:lastModifiedBy>
  <cp:revision>5</cp:revision>
  <cp:lastPrinted>2025-08-19T10:05:01Z</cp:lastPrinted>
  <dcterms:created xsi:type="dcterms:W3CDTF">2018-07-24T09:00:05Z</dcterms:created>
  <dcterms:modified xsi:type="dcterms:W3CDTF">2025-10-10T10:41:16Z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0x010100D88E70CF68FB65479639F75AA584A4A9</vt:lpwstr>
  </property>
</Properties>
</file>